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8755" windowHeight="13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<sst xmlns="http://schemas.openxmlformats.org/spreadsheetml/2006/main" count="85" uniqueCount="53">
  <si>
    <t>SZOFTVER termékek megrendelése</t>
  </si>
  <si>
    <t xml:space="preserve"> </t>
  </si>
  <si>
    <t>SimTech Logisztika Kft.</t>
  </si>
  <si>
    <t>Megrendelés sz.</t>
  </si>
  <si>
    <t>4033 Debrecen, Herpay Gábor utca 41.</t>
  </si>
  <si>
    <t>Dátum</t>
  </si>
  <si>
    <t xml:space="preserve">Tel/Fax:  52 460-404 </t>
  </si>
  <si>
    <t>E-mail: info@cadprogramok.hu</t>
  </si>
  <si>
    <t>info@cadprogramok.hu</t>
  </si>
  <si>
    <t>Ssz.</t>
  </si>
  <si>
    <t>Termék megnevezése</t>
  </si>
  <si>
    <t>DB</t>
  </si>
  <si>
    <t>Nettó egységár (Ft)</t>
  </si>
  <si>
    <t>Termék nettó összesen  (Ft)</t>
  </si>
  <si>
    <t>Megjegyzés</t>
  </si>
  <si>
    <t>Solid PDF Tools v9</t>
  </si>
  <si>
    <t>A nem igényelt példasor, vagy DB törlendő!</t>
  </si>
  <si>
    <t>Nettó összesen:</t>
  </si>
  <si>
    <t>Bruttó összesen:</t>
  </si>
  <si>
    <t>Teljes összesen:</t>
  </si>
  <si>
    <t>A megrendelt termékek nettó összegét 27% Áfa terheli.</t>
  </si>
  <si>
    <r>
      <t>Megjegyzés:</t>
    </r>
    <r>
      <rPr>
        <b/>
        <sz val="10"/>
        <color indexed="52"/>
        <rFont val="Arial"/>
        <family val="2"/>
      </rPr>
      <t xml:space="preserve">  </t>
    </r>
  </si>
  <si>
    <t>Please arrange to despatch the materials as soon as possible.</t>
  </si>
  <si>
    <t>Számlázási cím</t>
  </si>
  <si>
    <t>Invoice to be made in the name of :</t>
  </si>
  <si>
    <t xml:space="preserve">Név:  </t>
  </si>
  <si>
    <t>SimTech Logisztika Kft</t>
  </si>
  <si>
    <t xml:space="preserve">Irányítószám, város:  </t>
  </si>
  <si>
    <t>Herpay Gabor utca 41</t>
  </si>
  <si>
    <t xml:space="preserve">Utca, házszám:  </t>
  </si>
  <si>
    <t>4033 Debrecen, Hungary</t>
  </si>
  <si>
    <t xml:space="preserve">Ügyintéző neve:  </t>
  </si>
  <si>
    <t>Contact: Laszlo Tacsik Tel/Fax: +36 52 460 404</t>
  </si>
  <si>
    <t xml:space="preserve">Ügyintéző telefonszáma:  </t>
  </si>
  <si>
    <t xml:space="preserve">Adószám:  </t>
  </si>
  <si>
    <t>Szállítási cím, ha a fentitől eltérő</t>
  </si>
  <si>
    <t>Please ship the materials though our forwarder to :</t>
  </si>
  <si>
    <r>
      <rPr>
        <b/>
        <sz val="12"/>
        <color indexed="8"/>
        <rFont val="Arial"/>
        <family val="2"/>
      </rPr>
      <t xml:space="preserve">Fizetés: </t>
    </r>
    <r>
      <rPr>
        <sz val="10"/>
        <color indexed="8"/>
        <rFont val="Arial"/>
        <family val="2"/>
      </rPr>
      <t>előutalással az eljuttatott számlamásolat alapján.</t>
    </r>
  </si>
  <si>
    <t>A program szállítása letölthető formában 1-2 munkanapon belül.</t>
  </si>
  <si>
    <t>Utánvétellel történő fizetés esetén az utánvételi összeg nettó 1.500 Ft, szállítás GLS fuárszolgálattal.</t>
  </si>
  <si>
    <t xml:space="preserve">Kérjük, a megrendelését kitöltve küldje vissza a cégünknek e-mailben, csatolt dokumentumként. </t>
  </si>
  <si>
    <t>Kérjük ide kattintson a levél indításához</t>
  </si>
  <si>
    <t>2019.</t>
  </si>
  <si>
    <t xml:space="preserve">TurboFloorPlan 3D Pro 2019   </t>
  </si>
  <si>
    <t xml:space="preserve">CADian 2020 Professional </t>
  </si>
  <si>
    <t xml:space="preserve">TurboCAD Platinum 2019  </t>
  </si>
  <si>
    <t xml:space="preserve">TurboCAD Deluxe 2019  </t>
  </si>
  <si>
    <t xml:space="preserve">TurboCAD Professional 2019   </t>
  </si>
  <si>
    <t>TurboCAD Designer 2019</t>
  </si>
  <si>
    <t xml:space="preserve">CADsymbols v11 </t>
  </si>
  <si>
    <t xml:space="preserve">CADian 2020 Pro 2-10 példány  </t>
  </si>
  <si>
    <t xml:space="preserve">CADian 2020 Classic </t>
  </si>
  <si>
    <t>CADian 2020 Classic 2-10 példány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</si>
</sst>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Ft&quot;"/>
    <numFmt numFmtId="169" formatCode="#,###"/>
    <numFmt numFmtId="170" formatCode="yyyy/\ mmm/\ d\."/>
  </numFmts>
  <fonts count="49"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2"/>
      <name val="Arial"/>
      <family val="2"/>
    </font>
    <font>
      <b/>
      <sz val="10"/>
      <color indexed="5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28" fillId="9" borderId="0" applyNumberFormat="0" applyBorder="0" applyAlignment="0" applyProtection="0"/>
    <xf numFmtId="0" fontId="34" fillId="34" borderId="1" applyNumberFormat="0" applyAlignment="0" applyProtection="0"/>
    <xf numFmtId="0" fontId="30" fillId="35" borderId="2" applyNumberFormat="0" applyAlignment="0" applyProtection="0"/>
    <xf numFmtId="0" fontId="21" fillId="36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7" applyNumberFormat="0" applyAlignment="0" applyProtection="0"/>
    <xf numFmtId="0" fontId="2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6" fillId="13" borderId="2" applyNumberFormat="0" applyAlignment="0" applyProtection="0"/>
    <xf numFmtId="0" fontId="0" fillId="38" borderId="12" applyNumberFormat="0" applyFont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3" applyNumberFormat="0" applyAlignment="0" applyProtection="0"/>
    <xf numFmtId="0" fontId="6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9" fillId="45" borderId="0" applyNumberFormat="0" applyBorder="0" applyAlignment="0" applyProtection="0"/>
    <xf numFmtId="0" fontId="25" fillId="35" borderId="15" applyNumberFormat="0" applyAlignment="0" applyProtection="0"/>
    <xf numFmtId="0" fontId="45" fillId="0" borderId="16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4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62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2" fillId="0" borderId="0" xfId="62" applyFont="1" applyAlignment="1">
      <alignment/>
    </xf>
    <xf numFmtId="0" fontId="2" fillId="0" borderId="18" xfId="0" applyFont="1" applyBorder="1" applyAlignment="1">
      <alignment/>
    </xf>
    <xf numFmtId="167" fontId="2" fillId="0" borderId="19" xfId="62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167" fontId="2" fillId="0" borderId="20" xfId="62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67" fontId="0" fillId="0" borderId="19" xfId="62" applyBorder="1" applyAlignment="1">
      <alignment vertical="center" wrapText="1"/>
    </xf>
    <xf numFmtId="0" fontId="0" fillId="0" borderId="0" xfId="0" applyFont="1" applyAlignment="1">
      <alignment horizontal="right"/>
    </xf>
    <xf numFmtId="167" fontId="7" fillId="0" borderId="0" xfId="62" applyFont="1" applyAlignment="1">
      <alignment/>
    </xf>
    <xf numFmtId="0" fontId="7" fillId="0" borderId="0" xfId="0" applyFont="1" applyAlignment="1">
      <alignment horizontal="left"/>
    </xf>
    <xf numFmtId="0" fontId="2" fillId="1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7" fontId="9" fillId="0" borderId="0" xfId="62" applyFont="1" applyAlignment="1">
      <alignment/>
    </xf>
    <xf numFmtId="0" fontId="0" fillId="12" borderId="0" xfId="0" applyFont="1" applyFill="1" applyAlignment="1">
      <alignment horizontal="left"/>
    </xf>
    <xf numFmtId="167" fontId="0" fillId="12" borderId="0" xfId="62" applyFill="1" applyAlignment="1">
      <alignment/>
    </xf>
    <xf numFmtId="0" fontId="0" fillId="12" borderId="0" xfId="0" applyFont="1" applyFill="1" applyAlignment="1">
      <alignment/>
    </xf>
    <xf numFmtId="169" fontId="10" fillId="0" borderId="20" xfId="62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8" fontId="11" fillId="0" borderId="20" xfId="62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170" fontId="2" fillId="0" borderId="0" xfId="0" applyNumberFormat="1" applyFont="1" applyAlignment="1">
      <alignment horizontal="left"/>
    </xf>
    <xf numFmtId="0" fontId="31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167" fontId="12" fillId="0" borderId="0" xfId="62" applyFont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2" fillId="48" borderId="0" xfId="0" applyFont="1" applyFill="1" applyAlignment="1">
      <alignment/>
    </xf>
    <xf numFmtId="0" fontId="0" fillId="48" borderId="0" xfId="0" applyFont="1" applyFill="1" applyAlignment="1">
      <alignment horizontal="left"/>
    </xf>
    <xf numFmtId="167" fontId="0" fillId="48" borderId="0" xfId="62" applyFill="1" applyAlignment="1">
      <alignment/>
    </xf>
    <xf numFmtId="167" fontId="0" fillId="35" borderId="0" xfId="62" applyFill="1" applyAlignment="1">
      <alignment/>
    </xf>
    <xf numFmtId="0" fontId="0" fillId="48" borderId="0" xfId="0" applyFont="1" applyFill="1" applyAlignment="1">
      <alignment/>
    </xf>
    <xf numFmtId="0" fontId="5" fillId="48" borderId="0" xfId="70" applyFill="1" applyAlignment="1" applyProtection="1">
      <alignment horizontal="left" vertical="center"/>
      <protection/>
    </xf>
    <xf numFmtId="0" fontId="5" fillId="12" borderId="0" xfId="70" applyFont="1" applyFill="1" applyAlignment="1" applyProtection="1">
      <alignment/>
      <protection/>
    </xf>
    <xf numFmtId="0" fontId="5" fillId="49" borderId="0" xfId="70" applyFont="1" applyFill="1" applyAlignment="1" applyProtection="1">
      <alignment/>
      <protection/>
    </xf>
  </cellXfs>
  <cellStyles count="8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Bad" xfId="51"/>
    <cellStyle name="Bevitel" xfId="52"/>
    <cellStyle name="Calculation" xfId="53"/>
    <cellStyle name="Check Cell" xfId="54"/>
    <cellStyle name="Cím" xfId="55"/>
    <cellStyle name="Címsor 1" xfId="56"/>
    <cellStyle name="Címsor 2" xfId="57"/>
    <cellStyle name="Címsor 3" xfId="58"/>
    <cellStyle name="Címsor 4" xfId="59"/>
    <cellStyle name="Ellenőrzőcella" xfId="60"/>
    <cellStyle name="Explanatory Text" xfId="61"/>
    <cellStyle name="Comma" xfId="62"/>
    <cellStyle name="Comma [0]" xfId="63"/>
    <cellStyle name="Figyelmeztetés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ivatkozott cella" xfId="71"/>
    <cellStyle name="Input" xfId="72"/>
    <cellStyle name="Jegyzet" xfId="73"/>
    <cellStyle name="Jelölőszín (1)" xfId="74"/>
    <cellStyle name="Jelölőszín (2)" xfId="75"/>
    <cellStyle name="Jelölőszín (3)" xfId="76"/>
    <cellStyle name="Jelölőszín (4)" xfId="77"/>
    <cellStyle name="Jelölőszín (5)" xfId="78"/>
    <cellStyle name="Jelölőszín (6)" xfId="79"/>
    <cellStyle name="Jó" xfId="80"/>
    <cellStyle name="Kimenet" xfId="81"/>
    <cellStyle name="Followed Hyperlink" xfId="82"/>
    <cellStyle name="Linked Cell" xfId="83"/>
    <cellStyle name="Magyarázó szöveg" xfId="84"/>
    <cellStyle name="Neutral" xfId="85"/>
    <cellStyle name="Output" xfId="86"/>
    <cellStyle name="Összesen" xfId="87"/>
    <cellStyle name="Currency" xfId="88"/>
    <cellStyle name="Currency [0]" xfId="89"/>
    <cellStyle name="Rossz" xfId="90"/>
    <cellStyle name="Semleges" xfId="91"/>
    <cellStyle name="Számítás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adprogramok.hu" TargetMode="External" /><Relationship Id="rId2" Type="http://schemas.openxmlformats.org/officeDocument/2006/relationships/hyperlink" Target="mailto:Email%20to:%20simtech.logisztika@simtech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showGridLines="0" tabSelected="1" zoomScalePageLayoutView="0" workbookViewId="0" topLeftCell="A1">
      <selection activeCell="B14" sqref="B14"/>
    </sheetView>
  </sheetViews>
  <sheetFormatPr defaultColWidth="9.00390625" defaultRowHeight="12.75"/>
  <cols>
    <col min="1" max="1" width="5.7109375" style="0" customWidth="1"/>
    <col min="2" max="2" width="40.140625" style="0" customWidth="1"/>
    <col min="3" max="3" width="0.2890625" style="2" hidden="1" customWidth="1"/>
    <col min="4" max="4" width="7.57421875" style="2" customWidth="1"/>
    <col min="5" max="5" width="10.57421875" style="4" customWidth="1"/>
    <col min="6" max="6" width="14.00390625" style="4" customWidth="1"/>
    <col min="7" max="7" width="19.8515625" style="0" customWidth="1"/>
  </cols>
  <sheetData>
    <row r="2" ht="18">
      <c r="D2" s="3" t="s">
        <v>0</v>
      </c>
    </row>
    <row r="3" spans="3:4" ht="12.75">
      <c r="C3" s="2" t="s">
        <v>1</v>
      </c>
      <c r="D3" s="2" t="s">
        <v>1</v>
      </c>
    </row>
    <row r="4" spans="1:7" ht="15.75">
      <c r="A4" s="20" t="s">
        <v>2</v>
      </c>
      <c r="C4" s="6"/>
      <c r="D4" s="6"/>
      <c r="E4" s="7" t="s">
        <v>1</v>
      </c>
      <c r="F4" s="7" t="s">
        <v>3</v>
      </c>
      <c r="G4" s="28"/>
    </row>
    <row r="5" spans="1:7" ht="12.75">
      <c r="A5" s="5" t="s">
        <v>4</v>
      </c>
      <c r="C5" s="6"/>
      <c r="D5" s="6"/>
      <c r="E5" s="7" t="s">
        <v>1</v>
      </c>
      <c r="F5" s="7" t="s">
        <v>5</v>
      </c>
      <c r="G5" s="42" t="s">
        <v>42</v>
      </c>
    </row>
    <row r="6" spans="1:7" ht="12.75">
      <c r="A6" s="5" t="s">
        <v>6</v>
      </c>
      <c r="C6" s="6"/>
      <c r="D6" s="6"/>
      <c r="E6" s="7"/>
      <c r="F6" s="7"/>
      <c r="G6" s="5"/>
    </row>
    <row r="7" spans="1:7" ht="12.75">
      <c r="A7" s="27" t="s">
        <v>7</v>
      </c>
      <c r="B7" s="53" t="s">
        <v>8</v>
      </c>
      <c r="C7" s="6"/>
      <c r="D7" s="6"/>
      <c r="E7" s="45"/>
      <c r="F7" s="7"/>
      <c r="G7" s="5"/>
    </row>
    <row r="9" spans="1:7" s="1" customFormat="1" ht="38.25">
      <c r="A9" s="15" t="s">
        <v>9</v>
      </c>
      <c r="B9" s="15" t="s">
        <v>10</v>
      </c>
      <c r="C9" s="17" t="s">
        <v>1</v>
      </c>
      <c r="D9" s="12" t="s">
        <v>11</v>
      </c>
      <c r="E9" s="13" t="s">
        <v>12</v>
      </c>
      <c r="F9" s="13" t="s">
        <v>13</v>
      </c>
      <c r="G9" s="12" t="s">
        <v>14</v>
      </c>
    </row>
    <row r="10" spans="1:7" ht="26.25" customHeight="1">
      <c r="A10" s="16">
        <v>1</v>
      </c>
      <c r="B10" s="44" t="s">
        <v>44</v>
      </c>
      <c r="C10" s="29" t="s">
        <v>1</v>
      </c>
      <c r="D10" s="30">
        <v>1</v>
      </c>
      <c r="E10" s="36">
        <v>98000</v>
      </c>
      <c r="F10" s="36">
        <f aca="true" t="shared" si="0" ref="F10:F20">E10*D10</f>
        <v>98000</v>
      </c>
      <c r="G10" s="10" t="s">
        <v>1</v>
      </c>
    </row>
    <row r="11" spans="1:7" ht="19.5" customHeight="1">
      <c r="A11" s="16">
        <v>2</v>
      </c>
      <c r="B11" s="44" t="s">
        <v>50</v>
      </c>
      <c r="C11" s="29" t="s">
        <v>1</v>
      </c>
      <c r="D11" s="30">
        <v>2</v>
      </c>
      <c r="E11" s="36">
        <v>88200</v>
      </c>
      <c r="F11" s="36">
        <f>D11*E11</f>
        <v>176400</v>
      </c>
      <c r="G11" s="10"/>
    </row>
    <row r="12" spans="1:7" ht="19.5" customHeight="1">
      <c r="A12" s="16">
        <v>3</v>
      </c>
      <c r="B12" s="44" t="s">
        <v>51</v>
      </c>
      <c r="C12" s="29" t="s">
        <v>1</v>
      </c>
      <c r="D12" s="30">
        <v>1</v>
      </c>
      <c r="E12" s="36">
        <v>68500</v>
      </c>
      <c r="F12" s="36">
        <f t="shared" si="0"/>
        <v>68500</v>
      </c>
      <c r="G12" s="10" t="s">
        <v>1</v>
      </c>
    </row>
    <row r="13" spans="1:7" ht="24.75" customHeight="1">
      <c r="A13" s="16">
        <v>4</v>
      </c>
      <c r="B13" s="44" t="s">
        <v>52</v>
      </c>
      <c r="C13" s="29" t="s">
        <v>1</v>
      </c>
      <c r="D13" s="30">
        <v>2</v>
      </c>
      <c r="E13" s="36">
        <v>58220</v>
      </c>
      <c r="F13" s="36">
        <f t="shared" si="0"/>
        <v>116440</v>
      </c>
      <c r="G13" s="10"/>
    </row>
    <row r="14" spans="1:7" ht="19.5" customHeight="1">
      <c r="A14" s="16">
        <v>5</v>
      </c>
      <c r="B14" s="44" t="s">
        <v>45</v>
      </c>
      <c r="C14" s="46" t="s">
        <v>1</v>
      </c>
      <c r="D14" s="30">
        <v>1</v>
      </c>
      <c r="E14" s="36">
        <v>385000</v>
      </c>
      <c r="F14" s="36">
        <f t="shared" si="0"/>
        <v>385000</v>
      </c>
      <c r="G14" s="10"/>
    </row>
    <row r="15" spans="1:7" ht="19.5" customHeight="1">
      <c r="A15" s="16">
        <v>6</v>
      </c>
      <c r="B15" s="44" t="s">
        <v>47</v>
      </c>
      <c r="C15" s="46" t="s">
        <v>1</v>
      </c>
      <c r="D15" s="30">
        <v>1</v>
      </c>
      <c r="E15" s="36">
        <v>295000</v>
      </c>
      <c r="F15" s="36">
        <f t="shared" si="0"/>
        <v>295000</v>
      </c>
      <c r="G15" s="10"/>
    </row>
    <row r="16" spans="1:7" ht="19.5" customHeight="1">
      <c r="A16" s="16">
        <v>7</v>
      </c>
      <c r="B16" s="44" t="s">
        <v>46</v>
      </c>
      <c r="C16" s="46" t="s">
        <v>1</v>
      </c>
      <c r="D16" s="30">
        <v>1</v>
      </c>
      <c r="E16" s="36">
        <v>59000</v>
      </c>
      <c r="F16" s="36">
        <f t="shared" si="0"/>
        <v>59000</v>
      </c>
      <c r="G16" s="10"/>
    </row>
    <row r="17" spans="1:7" ht="19.5" customHeight="1">
      <c r="A17" s="16">
        <v>8</v>
      </c>
      <c r="B17" s="44" t="s">
        <v>48</v>
      </c>
      <c r="C17" s="46" t="s">
        <v>1</v>
      </c>
      <c r="D17" s="30">
        <v>1</v>
      </c>
      <c r="E17" s="36">
        <v>19500</v>
      </c>
      <c r="F17" s="36">
        <f t="shared" si="0"/>
        <v>19500</v>
      </c>
      <c r="G17" s="10"/>
    </row>
    <row r="18" spans="1:7" ht="19.5" customHeight="1">
      <c r="A18" s="16">
        <v>9</v>
      </c>
      <c r="B18" s="44" t="s">
        <v>43</v>
      </c>
      <c r="C18" s="46" t="s">
        <v>1</v>
      </c>
      <c r="D18" s="30">
        <v>1</v>
      </c>
      <c r="E18" s="36">
        <v>29500</v>
      </c>
      <c r="F18" s="36">
        <f t="shared" si="0"/>
        <v>29500</v>
      </c>
      <c r="G18" s="10"/>
    </row>
    <row r="19" spans="1:7" ht="19.5" customHeight="1">
      <c r="A19" s="16">
        <v>10</v>
      </c>
      <c r="B19" s="44" t="s">
        <v>15</v>
      </c>
      <c r="C19" s="29" t="s">
        <v>1</v>
      </c>
      <c r="D19" s="30">
        <v>1</v>
      </c>
      <c r="E19" s="36">
        <v>43000</v>
      </c>
      <c r="F19" s="36">
        <f>E19*D19</f>
        <v>43000</v>
      </c>
      <c r="G19" s="10"/>
    </row>
    <row r="20" spans="1:7" ht="19.5" customHeight="1">
      <c r="A20" s="16">
        <v>11</v>
      </c>
      <c r="B20" s="44" t="s">
        <v>49</v>
      </c>
      <c r="C20" s="29" t="s">
        <v>1</v>
      </c>
      <c r="D20" s="30">
        <v>1</v>
      </c>
      <c r="E20" s="36">
        <v>21900</v>
      </c>
      <c r="F20" s="36">
        <f t="shared" si="0"/>
        <v>21900</v>
      </c>
      <c r="G20" s="10"/>
    </row>
    <row r="21" spans="1:7" ht="19.5" customHeight="1">
      <c r="A21" s="16">
        <v>12</v>
      </c>
      <c r="B21" s="43" t="s">
        <v>16</v>
      </c>
      <c r="C21" s="29" t="s">
        <v>1</v>
      </c>
      <c r="D21" s="30" t="s">
        <v>1</v>
      </c>
      <c r="E21" s="36" t="s">
        <v>1</v>
      </c>
      <c r="F21" s="36" t="s">
        <v>1</v>
      </c>
      <c r="G21" s="10"/>
    </row>
    <row r="22" spans="1:7" ht="19.5" customHeight="1">
      <c r="A22" s="16"/>
      <c r="B22" s="21"/>
      <c r="C22" s="22"/>
      <c r="D22" s="22"/>
      <c r="E22" s="23"/>
      <c r="F22" s="37" t="s">
        <v>17</v>
      </c>
      <c r="G22" s="38" t="s">
        <v>18</v>
      </c>
    </row>
    <row r="23" spans="1:8" ht="19.5" customHeight="1">
      <c r="A23" s="8"/>
      <c r="B23" s="41" t="s">
        <v>19</v>
      </c>
      <c r="C23" s="18"/>
      <c r="D23" s="18"/>
      <c r="E23" s="9"/>
      <c r="F23" s="39">
        <f>SUM(F10:F21)</f>
        <v>1312240</v>
      </c>
      <c r="G23" s="40">
        <f>(F23)*1.27</f>
        <v>1666544.8</v>
      </c>
      <c r="H23" t="s">
        <v>1</v>
      </c>
    </row>
    <row r="24" spans="1:6" ht="19.5" customHeight="1">
      <c r="A24" s="5"/>
      <c r="B24" s="5" t="s">
        <v>20</v>
      </c>
      <c r="C24" s="6"/>
      <c r="D24" s="6"/>
      <c r="E24" s="7"/>
      <c r="F24" s="7"/>
    </row>
    <row r="25" ht="12.75">
      <c r="G25" s="19"/>
    </row>
    <row r="26" spans="2:7" ht="12.75">
      <c r="B26" s="5" t="s">
        <v>21</v>
      </c>
      <c r="C26" s="11" t="s">
        <v>22</v>
      </c>
      <c r="D26" s="11"/>
      <c r="G26" s="19"/>
    </row>
    <row r="27" spans="2:7" ht="12.75">
      <c r="B27" s="5"/>
      <c r="C27" s="11"/>
      <c r="D27" s="11"/>
      <c r="G27" s="19"/>
    </row>
    <row r="28" spans="2:7" ht="15.75">
      <c r="B28" s="20" t="s">
        <v>23</v>
      </c>
      <c r="C28" s="11" t="s">
        <v>24</v>
      </c>
      <c r="D28" s="11"/>
      <c r="G28" s="19"/>
    </row>
    <row r="29" spans="2:7" ht="12.75">
      <c r="B29" s="24" t="s">
        <v>25</v>
      </c>
      <c r="C29" s="14" t="s">
        <v>26</v>
      </c>
      <c r="D29" s="31"/>
      <c r="E29" s="32"/>
      <c r="F29" s="32"/>
      <c r="G29" s="19"/>
    </row>
    <row r="30" spans="2:7" ht="12.75">
      <c r="B30" s="24" t="s">
        <v>27</v>
      </c>
      <c r="C30" s="14" t="s">
        <v>28</v>
      </c>
      <c r="D30" s="31" t="s">
        <v>1</v>
      </c>
      <c r="E30" s="32"/>
      <c r="F30" s="32"/>
      <c r="G30" s="19"/>
    </row>
    <row r="31" spans="2:6" ht="12.75">
      <c r="B31" s="24" t="s">
        <v>29</v>
      </c>
      <c r="C31" s="14" t="s">
        <v>30</v>
      </c>
      <c r="D31" s="31" t="s">
        <v>1</v>
      </c>
      <c r="E31" s="32"/>
      <c r="F31" s="32"/>
    </row>
    <row r="32" spans="2:6" ht="12.75">
      <c r="B32" s="24" t="s">
        <v>31</v>
      </c>
      <c r="C32" s="14" t="s">
        <v>32</v>
      </c>
      <c r="D32" s="31" t="s">
        <v>1</v>
      </c>
      <c r="E32" s="32"/>
      <c r="F32" s="32"/>
    </row>
    <row r="33" spans="2:6" ht="12.75">
      <c r="B33" s="24" t="s">
        <v>33</v>
      </c>
      <c r="C33" s="14"/>
      <c r="D33" s="31"/>
      <c r="E33" s="32"/>
      <c r="F33" s="32"/>
    </row>
    <row r="34" spans="2:6" ht="12.75">
      <c r="B34" s="24" t="s">
        <v>34</v>
      </c>
      <c r="C34" s="14"/>
      <c r="D34" s="31"/>
      <c r="E34" s="32"/>
      <c r="F34" s="32"/>
    </row>
    <row r="35" spans="2:4" ht="12.75">
      <c r="B35" s="5"/>
      <c r="C35" s="11"/>
      <c r="D35" s="11"/>
    </row>
    <row r="36" spans="2:4" ht="15.75">
      <c r="B36" s="20" t="s">
        <v>35</v>
      </c>
      <c r="C36" s="11" t="s">
        <v>36</v>
      </c>
      <c r="D36" s="11"/>
    </row>
    <row r="37" spans="2:6" ht="12.75">
      <c r="B37" s="24" t="s">
        <v>25</v>
      </c>
      <c r="C37" s="14" t="s">
        <v>26</v>
      </c>
      <c r="D37" s="14"/>
      <c r="E37" s="7"/>
      <c r="F37" s="7"/>
    </row>
    <row r="38" spans="2:6" ht="12.75">
      <c r="B38" s="24" t="s">
        <v>27</v>
      </c>
      <c r="C38" s="14" t="s">
        <v>28</v>
      </c>
      <c r="D38" s="14"/>
      <c r="E38" s="7"/>
      <c r="F38" s="7"/>
    </row>
    <row r="39" spans="2:7" ht="12.75">
      <c r="B39" s="24" t="s">
        <v>29</v>
      </c>
      <c r="C39" s="14" t="s">
        <v>30</v>
      </c>
      <c r="D39" s="14"/>
      <c r="E39" s="7"/>
      <c r="F39" s="7"/>
      <c r="G39" s="19"/>
    </row>
    <row r="40" spans="2:7" ht="12.75">
      <c r="B40" s="24" t="s">
        <v>33</v>
      </c>
      <c r="C40" s="14"/>
      <c r="D40" s="14"/>
      <c r="E40" s="7"/>
      <c r="F40" s="7"/>
      <c r="G40" s="19"/>
    </row>
    <row r="41" spans="3:4" ht="12.75">
      <c r="C41" s="11"/>
      <c r="D41" s="11"/>
    </row>
    <row r="42" spans="2:4" ht="15.75">
      <c r="B42" t="s">
        <v>37</v>
      </c>
      <c r="C42" s="11"/>
      <c r="D42" s="11"/>
    </row>
    <row r="43" spans="2:4" ht="12.75">
      <c r="B43" t="s">
        <v>38</v>
      </c>
      <c r="C43" s="11"/>
      <c r="D43" s="11"/>
    </row>
    <row r="44" spans="2:4" ht="12.75">
      <c r="B44" t="s">
        <v>39</v>
      </c>
      <c r="C44" s="11"/>
      <c r="D44" s="11"/>
    </row>
    <row r="45" spans="3:4" ht="12.75">
      <c r="C45" s="11"/>
      <c r="D45" s="11"/>
    </row>
    <row r="46" spans="2:7" ht="12.75">
      <c r="B46" s="27" t="s">
        <v>40</v>
      </c>
      <c r="C46" s="33"/>
      <c r="D46" s="33"/>
      <c r="E46" s="34"/>
      <c r="F46" s="34"/>
      <c r="G46" s="35"/>
    </row>
    <row r="47" spans="2:6" ht="18" customHeight="1">
      <c r="B47" s="54" t="s">
        <v>41</v>
      </c>
      <c r="C47" s="26"/>
      <c r="D47" s="52"/>
      <c r="E47" s="25"/>
      <c r="F47" s="25"/>
    </row>
    <row r="48" spans="2:7" ht="12.75">
      <c r="B48" s="47"/>
      <c r="C48" s="33"/>
      <c r="D48" s="48"/>
      <c r="E48" s="49"/>
      <c r="F48" s="50"/>
      <c r="G48" s="51"/>
    </row>
    <row r="49" spans="2:4" ht="12.75">
      <c r="B49" s="5"/>
      <c r="C49" s="11"/>
      <c r="D49" s="11"/>
    </row>
  </sheetData>
  <sheetProtection/>
  <hyperlinks>
    <hyperlink ref="B7" r:id="rId1" display="info@cadprogramok.hu"/>
    <hyperlink ref="B47" r:id="rId2" display="Kérjük ide kattintson a levél indításához"/>
  </hyperlinks>
  <printOptions/>
  <pageMargins left="0.4326388888888889" right="0.13958333333333334" top="0.39305555555555555" bottom="0.5111111111111111" header="0.5111111111111111" footer="0.4722222222222222"/>
  <pageSetup horizontalDpi="30066" verticalDpi="30066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942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</dc:creator>
  <cp:keywords/>
  <dc:description/>
  <cp:lastModifiedBy>Új rendszergazdai</cp:lastModifiedBy>
  <dcterms:created xsi:type="dcterms:W3CDTF">2018-12-06T16:04:03Z</dcterms:created>
  <dcterms:modified xsi:type="dcterms:W3CDTF">2019-05-07T14:21:03Z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